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https://gtvault-my.sharepoint.com/personal/sdeitke3_gatech_edu/Documents/ECE 4012/"/>
    </mc:Choice>
  </mc:AlternateContent>
  <xr:revisionPtr revIDLastSave="208" documentId="8_{CD319BC8-613C-E54D-9508-D1EF2037F7C8}" xr6:coauthVersionLast="45" xr6:coauthVersionMax="45" xr10:uidLastSave="{0C9B2975-1AE3-411C-97F9-73C419479B43}"/>
  <bookViews>
    <workbookView xWindow="-120" yWindow="-120" windowWidth="20730" windowHeight="11160" xr2:uid="{9BAF52CB-9F35-ED4D-9F7B-4D67A8DE8E3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1" l="1"/>
  <c r="H4" i="1"/>
  <c r="F4" i="1"/>
  <c r="J4" i="1" l="1"/>
  <c r="L4" i="1" s="1"/>
</calcChain>
</file>

<file path=xl/sharedStrings.xml><?xml version="1.0" encoding="utf-8"?>
<sst xmlns="http://schemas.openxmlformats.org/spreadsheetml/2006/main" count="33" uniqueCount="28">
  <si>
    <t>PRdB</t>
  </si>
  <si>
    <t>PTdB</t>
  </si>
  <si>
    <t>GRdB</t>
  </si>
  <si>
    <t>GTdB</t>
  </si>
  <si>
    <t>Source</t>
  </si>
  <si>
    <t>Linear</t>
  </si>
  <si>
    <t>Log</t>
  </si>
  <si>
    <t>https://ntrs.nasa.gov/archive/nasa/casi.ntrs.nasa.gov/20090019028.pdf</t>
  </si>
  <si>
    <t>2m</t>
  </si>
  <si>
    <t>5m</t>
  </si>
  <si>
    <t>https://ntrs.nasa.gov/archive/nasa/casi.ntrs.nasa.gov/20070025224.pdf</t>
  </si>
  <si>
    <t>Conversion</t>
  </si>
  <si>
    <t>10log(x)</t>
  </si>
  <si>
    <t>20log(x)</t>
  </si>
  <si>
    <t xml:space="preserve">dmax </t>
  </si>
  <si>
    <t>Surface-to-surface communications, primarily due to the varying terrain and multipath fading mechanisms, suffer from deep fades and potential inter-symbol interference (ISI). It is not uncommon to see 10-20 dB of link margin (with free space path loss assumed) accounted for to help overcome losses due to partial blockages from terrain entering into the first Freznel zone [9].</t>
  </si>
  <si>
    <t>Transmit antenna heights are based on assumptions of an astronaut height (2 m), a rover height (3 m), a base height (5 m), and a potential lunar communication tower (15 m). The receiving antenna is always considered to be an astronaut (2 m).</t>
  </si>
  <si>
    <t>sum dB</t>
  </si>
  <si>
    <t>Loss db</t>
  </si>
  <si>
    <t>m</t>
  </si>
  <si>
    <t>Assumed</t>
  </si>
  <si>
    <t xml:space="preserve">Source Exerpt </t>
  </si>
  <si>
    <t>hTdB</t>
  </si>
  <si>
    <t>hRdB</t>
  </si>
  <si>
    <t>Margin dB</t>
  </si>
  <si>
    <t xml:space="preserve">from -91 dbm </t>
  </si>
  <si>
    <t>30 mW</t>
  </si>
  <si>
    <t>"A caveat of this approach is that terrestrial systems operating in the 2.4 GHz unlicensed band are limited to 100 mW of maximum output power. NASA would likely have to make the necessary proposals at the World Radio Conference in 2011 (WRC-2011) or obtain experimental licenses from the National Telecommunications and Information Administration (NTIA) to operate at higher powers in this band – even on the lunar surface." From this, it was assumed there would be 2 db IL at back end and 3 db IL at Butler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</si>
</sst>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2"/>
      <color theme="1"/>
      <name val="Calibri"/>
      <family val="2"/>
      <scheme val="minor"/>
    </font>
    <font>
      <u/>
      <sz val="12"/>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4">
    <xf numFmtId="0" fontId="0" fillId="0" borderId="0" xfId="0"/>
    <xf numFmtId="0" fontId="1" fillId="0" borderId="0" xfId="1"/>
    <xf numFmtId="0" fontId="0" fillId="0" borderId="0" xfId="0" applyAlignment="1">
      <alignment horizontal="left"/>
    </xf>
    <xf numFmtId="0" fontId="0" fillId="0" borderId="0" xfId="0" quotePrefix="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17070</xdr:colOff>
      <xdr:row>6</xdr:row>
      <xdr:rowOff>50868</xdr:rowOff>
    </xdr:from>
    <xdr:to>
      <xdr:col>13</xdr:col>
      <xdr:colOff>463141</xdr:colOff>
      <xdr:row>9</xdr:row>
      <xdr:rowOff>162176</xdr:rowOff>
    </xdr:to>
    <xdr:pic>
      <xdr:nvPicPr>
        <xdr:cNvPr id="3" name="Picture 2">
          <a:extLst>
            <a:ext uri="{FF2B5EF4-FFF2-40B4-BE49-F238E27FC236}">
              <a16:creationId xmlns:a16="http://schemas.microsoft.com/office/drawing/2014/main" id="{86F47D92-0950-9146-9D06-2E62000152D9}"/>
            </a:ext>
          </a:extLst>
        </xdr:cNvPr>
        <xdr:cNvPicPr>
          <a:picLocks noChangeAspect="1"/>
        </xdr:cNvPicPr>
      </xdr:nvPicPr>
      <xdr:blipFill>
        <a:blip xmlns:r="http://schemas.openxmlformats.org/officeDocument/2006/relationships" r:embed="rId1"/>
        <a:stretch>
          <a:fillRect/>
        </a:stretch>
      </xdr:blipFill>
      <xdr:spPr>
        <a:xfrm>
          <a:off x="8335570" y="1299701"/>
          <a:ext cx="3070738" cy="7145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ntrs.nasa.gov/archive/nasa/casi.ntrs.nasa.gov/20070025224.pdf" TargetMode="External"/><Relationship Id="rId2" Type="http://schemas.openxmlformats.org/officeDocument/2006/relationships/hyperlink" Target="https://ntrs.nasa.gov/archive/nasa/casi.ntrs.nasa.gov/20070025224.pdf" TargetMode="External"/><Relationship Id="rId1" Type="http://schemas.openxmlformats.org/officeDocument/2006/relationships/hyperlink" Target="https://ntrs.nasa.gov/archive/nasa/casi.ntrs.nasa.gov/20090019028.pdf" TargetMode="External"/><Relationship Id="rId5" Type="http://schemas.openxmlformats.org/officeDocument/2006/relationships/drawing" Target="../drawings/drawing1.xml"/><Relationship Id="rId4" Type="http://schemas.openxmlformats.org/officeDocument/2006/relationships/hyperlink" Target="https://ntrs.nasa.gov/archive/nasa/casi.ntrs.nasa.gov/2009001902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FAC0D-78C1-FC43-8BE3-73CE789A3F1B}">
  <dimension ref="A1:L6"/>
  <sheetViews>
    <sheetView tabSelected="1" zoomScale="90" zoomScaleNormal="90" workbookViewId="0">
      <selection activeCell="D6" sqref="D6"/>
    </sheetView>
  </sheetViews>
  <sheetFormatPr defaultColWidth="11" defaultRowHeight="15.75" x14ac:dyDescent="0.25"/>
  <cols>
    <col min="5" max="5" width="12" customWidth="1"/>
    <col min="6" max="6" width="9.5" customWidth="1"/>
    <col min="12" max="12" width="12.5" bestFit="1" customWidth="1"/>
  </cols>
  <sheetData>
    <row r="1" spans="1:12" x14ac:dyDescent="0.25">
      <c r="B1" t="s">
        <v>3</v>
      </c>
      <c r="C1" t="s">
        <v>2</v>
      </c>
      <c r="D1" t="s">
        <v>1</v>
      </c>
      <c r="E1" t="s">
        <v>0</v>
      </c>
      <c r="F1" t="s">
        <v>18</v>
      </c>
      <c r="G1" t="s">
        <v>22</v>
      </c>
      <c r="H1" t="s">
        <v>23</v>
      </c>
      <c r="I1" t="s">
        <v>24</v>
      </c>
      <c r="J1" t="s">
        <v>17</v>
      </c>
      <c r="L1" t="s">
        <v>14</v>
      </c>
    </row>
    <row r="2" spans="1:12" x14ac:dyDescent="0.25">
      <c r="A2" t="s">
        <v>5</v>
      </c>
      <c r="D2" t="s">
        <v>26</v>
      </c>
      <c r="E2" t="s">
        <v>25</v>
      </c>
      <c r="G2" t="s">
        <v>9</v>
      </c>
      <c r="H2" t="s">
        <v>8</v>
      </c>
      <c r="L2" t="s">
        <v>19</v>
      </c>
    </row>
    <row r="3" spans="1:12" x14ac:dyDescent="0.25">
      <c r="A3" t="s">
        <v>11</v>
      </c>
      <c r="D3" t="s">
        <v>12</v>
      </c>
      <c r="G3" t="s">
        <v>13</v>
      </c>
      <c r="H3" t="s">
        <v>13</v>
      </c>
    </row>
    <row r="4" spans="1:12" x14ac:dyDescent="0.25">
      <c r="A4" t="s">
        <v>6</v>
      </c>
      <c r="B4">
        <v>11.5</v>
      </c>
      <c r="C4">
        <v>2</v>
      </c>
      <c r="D4">
        <v>-15.22</v>
      </c>
      <c r="E4">
        <v>-121</v>
      </c>
      <c r="F4">
        <f>E4-D4</f>
        <v>-105.78</v>
      </c>
      <c r="G4" s="3">
        <f>20*LOG10(5)</f>
        <v>13.979400086720377</v>
      </c>
      <c r="H4">
        <f>20*LOG10(2)</f>
        <v>6.0205999132796242</v>
      </c>
      <c r="I4">
        <v>20</v>
      </c>
      <c r="J4">
        <f>-F4+B4+C4+G4+H4-I4</f>
        <v>119.28</v>
      </c>
      <c r="L4">
        <f>10^(J4/40)</f>
        <v>959.40063151593438</v>
      </c>
    </row>
    <row r="5" spans="1:12" x14ac:dyDescent="0.25">
      <c r="A5" t="s">
        <v>4</v>
      </c>
      <c r="D5" s="1" t="s">
        <v>7</v>
      </c>
      <c r="E5" s="1"/>
      <c r="F5" s="1"/>
      <c r="G5" s="1" t="s">
        <v>10</v>
      </c>
      <c r="H5" s="1" t="s">
        <v>10</v>
      </c>
      <c r="I5" s="1" t="s">
        <v>7</v>
      </c>
      <c r="J5" s="1"/>
    </row>
    <row r="6" spans="1:12" ht="18.95" customHeight="1" x14ac:dyDescent="0.25">
      <c r="A6" t="s">
        <v>21</v>
      </c>
      <c r="C6" t="s">
        <v>20</v>
      </c>
      <c r="D6" t="s">
        <v>27</v>
      </c>
      <c r="E6" t="s">
        <v>20</v>
      </c>
      <c r="G6" t="s">
        <v>16</v>
      </c>
      <c r="H6" t="s">
        <v>16</v>
      </c>
      <c r="I6" s="2" t="s">
        <v>15</v>
      </c>
      <c r="J6" s="2"/>
    </row>
  </sheetData>
  <hyperlinks>
    <hyperlink ref="D5" r:id="rId1" xr:uid="{CDBD4F7D-4523-884A-81FA-98CCBDA5D3C4}"/>
    <hyperlink ref="G5" r:id="rId2" xr:uid="{FE40E7E1-AC69-554E-9E43-19790422A280}"/>
    <hyperlink ref="H5" r:id="rId3" xr:uid="{FB88B0FF-A0B0-8E4A-970F-4B3E078EAB1C}"/>
    <hyperlink ref="I5" r:id="rId4" xr:uid="{C8AC10D5-3BD4-CA46-A291-E17FD5EBAF3B}"/>
  </hyperlinks>
  <pageMargins left="0.7" right="0.7" top="0.75" bottom="0.75" header="0.3" footer="0.3"/>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Deitke, Sarah J</cp:lastModifiedBy>
  <dcterms:created xsi:type="dcterms:W3CDTF">2020-01-19T02:43:39Z</dcterms:created>
  <dcterms:modified xsi:type="dcterms:W3CDTF">2020-04-29T19:26:06Z</dcterms:modified>
</cp:coreProperties>
</file>